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y\Documents\University of Lincoln\Year 3\Semester B\Theatre Company\Fragment Theatre Company\Random Stuff for The Book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2" i="1" l="1"/>
  <c r="F102" i="1"/>
  <c r="F92" i="1"/>
  <c r="F42" i="1"/>
  <c r="F43" i="1" s="1"/>
  <c r="F32" i="1"/>
  <c r="F33" i="1" s="1"/>
  <c r="F13" i="1"/>
</calcChain>
</file>

<file path=xl/sharedStrings.xml><?xml version="1.0" encoding="utf-8"?>
<sst xmlns="http://schemas.openxmlformats.org/spreadsheetml/2006/main" count="99" uniqueCount="90">
  <si>
    <t>Income</t>
  </si>
  <si>
    <t>Amount</t>
  </si>
  <si>
    <t>Cost</t>
  </si>
  <si>
    <t>Total</t>
  </si>
  <si>
    <t>Module Funding</t>
  </si>
  <si>
    <t>Quiz</t>
  </si>
  <si>
    <t>Expense</t>
  </si>
  <si>
    <t>Budget</t>
  </si>
  <si>
    <t xml:space="preserve">Item </t>
  </si>
  <si>
    <t>Spendings</t>
  </si>
  <si>
    <t>Marketing</t>
  </si>
  <si>
    <t>Posters/Flyers</t>
  </si>
  <si>
    <t>Total spent</t>
  </si>
  <si>
    <t>Total remaining</t>
  </si>
  <si>
    <t>Costume</t>
  </si>
  <si>
    <t xml:space="preserve">Total spent </t>
  </si>
  <si>
    <t>Props</t>
  </si>
  <si>
    <t>In Kind</t>
  </si>
  <si>
    <t>Miscellanious</t>
  </si>
  <si>
    <t>Quiz Prize</t>
  </si>
  <si>
    <t>Cakes for giveaway</t>
  </si>
  <si>
    <t>GoFundMe</t>
  </si>
  <si>
    <t xml:space="preserve">cake </t>
  </si>
  <si>
    <t xml:space="preserve">Exit sign </t>
  </si>
  <si>
    <t xml:space="preserve">sweets </t>
  </si>
  <si>
    <t>box</t>
  </si>
  <si>
    <t xml:space="preserve">quiz flyers </t>
  </si>
  <si>
    <t>balloon</t>
  </si>
  <si>
    <t>cake ingredients</t>
  </si>
  <si>
    <t>cake cloche's</t>
  </si>
  <si>
    <t xml:space="preserve">paint </t>
  </si>
  <si>
    <t xml:space="preserve">alien </t>
  </si>
  <si>
    <t xml:space="preserve">washing line </t>
  </si>
  <si>
    <t>plastic box</t>
  </si>
  <si>
    <t xml:space="preserve">toy gun </t>
  </si>
  <si>
    <t xml:space="preserve">percussion cymbals </t>
  </si>
  <si>
    <t xml:space="preserve">fishing line </t>
  </si>
  <si>
    <t>Dress</t>
  </si>
  <si>
    <t xml:space="preserve">Glitter waistcoats </t>
  </si>
  <si>
    <t>bowl</t>
  </si>
  <si>
    <t xml:space="preserve">Fan </t>
  </si>
  <si>
    <t xml:space="preserve">reception bell </t>
  </si>
  <si>
    <t xml:space="preserve">bike seat cover </t>
  </si>
  <si>
    <t xml:space="preserve">salt </t>
  </si>
  <si>
    <t xml:space="preserve">chips </t>
  </si>
  <si>
    <t xml:space="preserve">sheets </t>
  </si>
  <si>
    <t xml:space="preserve">torch </t>
  </si>
  <si>
    <t xml:space="preserve">pipe cleaners </t>
  </si>
  <si>
    <t xml:space="preserve">google eyes </t>
  </si>
  <si>
    <t xml:space="preserve">confetti canons </t>
  </si>
  <si>
    <t>makeup</t>
  </si>
  <si>
    <t xml:space="preserve">feather boa </t>
  </si>
  <si>
    <t xml:space="preserve">tin foil </t>
  </si>
  <si>
    <t xml:space="preserve">batterys </t>
  </si>
  <si>
    <t xml:space="preserve">take away containers </t>
  </si>
  <si>
    <t xml:space="preserve">remote </t>
  </si>
  <si>
    <t xml:space="preserve">toilet roll </t>
  </si>
  <si>
    <t xml:space="preserve">plastic glasses </t>
  </si>
  <si>
    <t xml:space="preserve">washing pegs </t>
  </si>
  <si>
    <t xml:space="preserve">victoria cake </t>
  </si>
  <si>
    <t xml:space="preserve">carrot cake </t>
  </si>
  <si>
    <t xml:space="preserve">jaffa cakes </t>
  </si>
  <si>
    <t>rehersal cakes x5</t>
  </si>
  <si>
    <t xml:space="preserve">thankyou cards </t>
  </si>
  <si>
    <t xml:space="preserve">gift voucher </t>
  </si>
  <si>
    <t xml:space="preserve">parking tickets </t>
  </si>
  <si>
    <t xml:space="preserve">super glue </t>
  </si>
  <si>
    <t>photo frames</t>
  </si>
  <si>
    <t>washing basket</t>
  </si>
  <si>
    <t>flower</t>
  </si>
  <si>
    <t xml:space="preserve">disposable camera </t>
  </si>
  <si>
    <t xml:space="preserve">decorative gems </t>
  </si>
  <si>
    <t>hula hoop</t>
  </si>
  <si>
    <t>brooms x3</t>
  </si>
  <si>
    <t>gaffa tape</t>
  </si>
  <si>
    <t xml:space="preserve">Roxys active wear </t>
  </si>
  <si>
    <t xml:space="preserve">stickers </t>
  </si>
  <si>
    <t xml:space="preserve">toilet roll holder </t>
  </si>
  <si>
    <t>Metal crates x3</t>
  </si>
  <si>
    <t xml:space="preserve">scaffolding </t>
  </si>
  <si>
    <t>Televisions</t>
  </si>
  <si>
    <t xml:space="preserve">in kind </t>
  </si>
  <si>
    <t xml:space="preserve">chairs </t>
  </si>
  <si>
    <t>Wheel of escapism x2</t>
  </si>
  <si>
    <t>pens</t>
  </si>
  <si>
    <t>exercise bike</t>
  </si>
  <si>
    <t>in kind</t>
  </si>
  <si>
    <t xml:space="preserve">Set </t>
  </si>
  <si>
    <t>Total Remaining</t>
  </si>
  <si>
    <t>Total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</si>
</sst>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8" formatCode="&quot;£&quot;#,##0.00;[Red]\-&quot;£&quot;#,##0.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color theme="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wrapText="1"/>
    </xf>
    <xf numFmtId="0" fontId="1" fillId="4" borderId="0" xfId="0" applyFont="1" applyFill="1"/>
    <xf numFmtId="0" fontId="1" fillId="4" borderId="0" xfId="0" applyFont="1" applyFill="1" applyAlignment="1">
      <alignment wrapText="1"/>
    </xf>
    <xf numFmtId="8" fontId="1" fillId="0" borderId="0" xfId="0" applyNumberFormat="1" applyFont="1" applyAlignment="1">
      <alignment horizontal="right"/>
    </xf>
    <xf numFmtId="0" fontId="1" fillId="0" borderId="0" xfId="0" applyFont="1"/>
    <xf numFmtId="6" fontId="1" fillId="0" borderId="0" xfId="0" applyNumberFormat="1" applyFont="1" applyAlignment="1">
      <alignment horizontal="right"/>
    </xf>
    <xf numFmtId="0" fontId="2" fillId="5" borderId="0" xfId="0" applyFont="1" applyFill="1"/>
    <xf numFmtId="0" fontId="2" fillId="0" borderId="0" xfId="0" applyFont="1" applyAlignment="1">
      <alignment wrapText="1"/>
    </xf>
    <xf numFmtId="0" fontId="2" fillId="0" borderId="0" xfId="0" applyFont="1"/>
    <xf numFmtId="8" fontId="1" fillId="0" borderId="0" xfId="0" applyNumberFormat="1" applyFont="1" applyAlignment="1">
      <alignment wrapText="1"/>
    </xf>
    <xf numFmtId="6" fontId="1" fillId="0" borderId="0" xfId="0" applyNumberFormat="1" applyFont="1" applyAlignment="1">
      <alignment wrapText="1"/>
    </xf>
    <xf numFmtId="8" fontId="1" fillId="9" borderId="0" xfId="0" applyNumberFormat="1" applyFont="1" applyFill="1" applyAlignment="1">
      <alignment wrapText="1"/>
    </xf>
    <xf numFmtId="6" fontId="1" fillId="8" borderId="0" xfId="0" applyNumberFormat="1" applyFont="1" applyFill="1" applyAlignment="1">
      <alignment wrapText="1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6" fontId="1" fillId="0" borderId="0" xfId="0" applyNumberFormat="1" applyFont="1" applyFill="1" applyAlignment="1">
      <alignment wrapText="1"/>
    </xf>
    <xf numFmtId="0" fontId="2" fillId="6" borderId="0" xfId="0" applyFont="1" applyFill="1" applyAlignment="1">
      <alignment wrapText="1"/>
    </xf>
    <xf numFmtId="8" fontId="1" fillId="8" borderId="0" xfId="0" applyNumberFormat="1" applyFont="1" applyFill="1" applyAlignment="1">
      <alignment wrapText="1"/>
    </xf>
    <xf numFmtId="0" fontId="1" fillId="0" borderId="0" xfId="0" applyFont="1" applyFill="1"/>
    <xf numFmtId="0" fontId="2" fillId="4" borderId="0" xfId="0" applyFont="1" applyFill="1" applyAlignment="1">
      <alignment wrapText="1"/>
    </xf>
    <xf numFmtId="6" fontId="1" fillId="9" borderId="0" xfId="0" applyNumberFormat="1" applyFont="1" applyFill="1" applyAlignment="1">
      <alignment wrapText="1"/>
    </xf>
    <xf numFmtId="6" fontId="1" fillId="2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6" fontId="3" fillId="0" borderId="0" xfId="0" applyNumberFormat="1" applyFont="1" applyFill="1" applyAlignment="1">
      <alignment wrapText="1"/>
    </xf>
    <xf numFmtId="8" fontId="1" fillId="0" borderId="0" xfId="0" applyNumberFormat="1" applyFont="1"/>
    <xf numFmtId="0" fontId="2" fillId="4" borderId="0" xfId="0" applyFont="1" applyFill="1"/>
    <xf numFmtId="0" fontId="2" fillId="2" borderId="0" xfId="0" applyFont="1" applyFill="1"/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left" wrapText="1"/>
    </xf>
    <xf numFmtId="9" fontId="1" fillId="0" borderId="0" xfId="0" applyNumberFormat="1" applyFont="1"/>
    <xf numFmtId="0" fontId="1" fillId="0" borderId="0" xfId="0" applyFont="1" applyAlignment="1">
      <alignment horizontal="left" wrapText="1"/>
    </xf>
    <xf numFmtId="6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 wrapText="1"/>
    </xf>
    <xf numFmtId="8" fontId="3" fillId="0" borderId="0" xfId="0" applyNumberFormat="1" applyFont="1" applyFill="1"/>
    <xf numFmtId="6" fontId="1" fillId="0" borderId="0" xfId="0" applyNumberFormat="1" applyFont="1"/>
    <xf numFmtId="8" fontId="1" fillId="0" borderId="0" xfId="0" applyNumberFormat="1" applyFont="1" applyFill="1"/>
    <xf numFmtId="0" fontId="1" fillId="10" borderId="0" xfId="0" applyFont="1" applyFill="1"/>
    <xf numFmtId="8" fontId="1" fillId="10" borderId="0" xfId="0" applyNumberFormat="1" applyFont="1" applyFill="1"/>
    <xf numFmtId="0" fontId="4" fillId="5" borderId="0" xfId="0" applyFont="1" applyFill="1"/>
    <xf numFmtId="0" fontId="4" fillId="7" borderId="0" xfId="0" applyFont="1" applyFill="1" applyAlignment="1">
      <alignment wrapText="1"/>
    </xf>
    <xf numFmtId="0" fontId="4" fillId="6" borderId="0" xfId="0" applyFont="1" applyFill="1"/>
    <xf numFmtId="0" fontId="1" fillId="7" borderId="0" xfId="0" applyFont="1" applyFill="1" applyAlignment="1">
      <alignment wrapText="1"/>
    </xf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571499</xdr:colOff>
      <xdr:row>0</xdr:row>
      <xdr:rowOff>57150</xdr:rowOff>
    </xdr:from>
    <xdr:to>
      <xdr:col>7</xdr:col>
      <xdr:colOff>590550</xdr:colOff>
      <xdr:row>7</xdr:row>
      <xdr:rowOff>47624</xdr:rowOff>
    </xdr:to>
    <xdr:sp macro="" textlink="">
      <xdr:nvSpPr>
        <xdr:cNvPr id="3" name="TextBox 2"/>
        <xdr:cNvSpPr txBox="1"/>
      </xdr:nvSpPr>
      <xdr:spPr>
        <a:xfrm>
          <a:off x="2990849" y="57150"/>
          <a:ext cx="2476501" cy="990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The remaning</a:t>
          </a:r>
          <a:r>
            <a:rPr lang="en-GB" sz="900" baseline="0"/>
            <a:t> Budget will be Donated to the Childrens Charity 'Disability Lincolnshire'</a:t>
          </a:r>
        </a:p>
        <a:p>
          <a:r>
            <a:rPr lang="en-GB" sz="900" baseline="0"/>
            <a:t>Things that went over budget have been compensated with other sections that were under budget which was worked out accordingly through out the process.  </a:t>
          </a:r>
        </a:p>
      </xdr:txBody>
    </xdr:sp>
    <xdr:clientData/>
  </xdr:twoCellAnchor>
  <xdr:twoCellAnchor>
    <xdr:from>
      <xdr:col>1</xdr:col>
      <xdr:colOff>1</xdr:colOff>
      <xdr:row>0</xdr:row>
      <xdr:rowOff>57151</xdr:rowOff>
    </xdr:from>
    <xdr:to>
      <xdr:col>2</xdr:col>
      <xdr:colOff>600075</xdr:colOff>
      <xdr:row>6</xdr:row>
      <xdr:rowOff>114300</xdr:rowOff>
    </xdr:to>
    <xdr:sp macro="" textlink="">
      <xdr:nvSpPr>
        <xdr:cNvPr id="4" name="TextBox 3"/>
        <xdr:cNvSpPr txBox="1"/>
      </xdr:nvSpPr>
      <xdr:spPr>
        <a:xfrm>
          <a:off x="114301" y="57151"/>
          <a:ext cx="1685924" cy="914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 u="sng"/>
            <a:t>Fragment</a:t>
          </a:r>
          <a:r>
            <a:rPr lang="en-GB" sz="1000" b="1" u="sng" baseline="0"/>
            <a:t> Theatre Company Budget- Exit This Way</a:t>
          </a:r>
        </a:p>
        <a:p>
          <a:endParaRPr lang="en-GB" sz="1000" b="1" u="sng" baseline="0"/>
        </a:p>
        <a:p>
          <a:r>
            <a:rPr lang="en-GB" sz="1000" b="1" u="sng" baseline="0"/>
            <a:t>Created by Producer:  Hannah D'Arcy</a:t>
          </a:r>
          <a:endParaRPr lang="en-GB" sz="1000" b="1" u="sng"/>
        </a:p>
      </xdr:txBody>
    </xdr:sp>
    <xdr:clientData/>
  </xdr:twoCellAnchor>
  <xdr:twoCellAnchor editAs="oneCell">
    <xdr:from>
      <xdr:col>2</xdr:col>
      <xdr:colOff>571500</xdr:colOff>
      <xdr:row>0</xdr:row>
      <xdr:rowOff>47625</xdr:rowOff>
    </xdr:from>
    <xdr:to>
      <xdr:col>4</xdr:col>
      <xdr:colOff>504825</xdr:colOff>
      <xdr:row>7</xdr:row>
      <xdr:rowOff>18209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47625"/>
          <a:ext cx="1152525" cy="904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122"/>
  <sheetViews>
    <sheetView tabSelected="1" workbookViewId="0">
      <selection activeCell="L108" sqref="L108"/>
    </sheetView>
  </sheetViews>
  <sheetFormatPr defaultRowHeight="10.5" x14ac:dyDescent="0.15"/>
  <cols>
    <col min="1" max="1" width="1.7109375" style="5" customWidth="1"/>
    <col min="2" max="2" width="16.28515625" style="5" customWidth="1"/>
    <col min="3" max="4" width="9.140625" style="5"/>
    <col min="5" max="5" width="17.140625" style="5" customWidth="1"/>
    <col min="6" max="6" width="10.5703125" style="5" bestFit="1" customWidth="1"/>
    <col min="7" max="7" width="9.140625" style="5"/>
    <col min="8" max="8" width="9.140625" style="5" customWidth="1"/>
    <col min="9" max="16384" width="9.140625" style="5"/>
  </cols>
  <sheetData>
    <row r="8" spans="1:8" x14ac:dyDescent="0.15">
      <c r="B8" s="1"/>
      <c r="C8" s="1"/>
      <c r="D8" s="1"/>
      <c r="E8" s="1"/>
      <c r="F8" s="1"/>
    </row>
    <row r="9" spans="1:8" ht="27" customHeight="1" x14ac:dyDescent="0.15">
      <c r="A9" s="9"/>
      <c r="B9" s="20" t="s">
        <v>0</v>
      </c>
      <c r="C9" s="26"/>
      <c r="D9" s="26" t="s">
        <v>1</v>
      </c>
      <c r="E9" s="26" t="s">
        <v>2</v>
      </c>
      <c r="F9" s="26" t="s">
        <v>3</v>
      </c>
      <c r="G9" s="2"/>
      <c r="H9" s="2"/>
    </row>
    <row r="10" spans="1:8" x14ac:dyDescent="0.15">
      <c r="B10" s="2"/>
      <c r="C10" s="3"/>
      <c r="D10" s="3"/>
      <c r="E10" s="3"/>
      <c r="F10" s="3"/>
      <c r="G10" s="2"/>
      <c r="H10" s="2"/>
    </row>
    <row r="11" spans="1:8" x14ac:dyDescent="0.15">
      <c r="B11" s="5" t="s">
        <v>4</v>
      </c>
      <c r="C11" s="1"/>
      <c r="D11" s="1"/>
      <c r="E11" s="4">
        <v>166.66</v>
      </c>
      <c r="F11" s="4">
        <v>166.66</v>
      </c>
    </row>
    <row r="12" spans="1:8" x14ac:dyDescent="0.15">
      <c r="B12" s="5" t="s">
        <v>5</v>
      </c>
      <c r="C12" s="1"/>
      <c r="D12" s="1"/>
      <c r="E12" s="25">
        <v>88.9</v>
      </c>
      <c r="F12" s="25">
        <v>255.56</v>
      </c>
    </row>
    <row r="13" spans="1:8" x14ac:dyDescent="0.15">
      <c r="B13" s="5" t="s">
        <v>21</v>
      </c>
      <c r="C13" s="1"/>
      <c r="D13" s="1"/>
      <c r="E13" s="6">
        <v>320</v>
      </c>
      <c r="F13" s="25">
        <f>F12+E13</f>
        <v>575.55999999999995</v>
      </c>
    </row>
    <row r="14" spans="1:8" x14ac:dyDescent="0.15">
      <c r="C14" s="1"/>
      <c r="D14" s="1"/>
      <c r="E14" s="6"/>
      <c r="F14" s="6"/>
    </row>
    <row r="15" spans="1:8" x14ac:dyDescent="0.15">
      <c r="B15" s="1"/>
      <c r="C15" s="1"/>
      <c r="D15" s="1"/>
      <c r="E15" s="1"/>
      <c r="F15" s="1"/>
    </row>
    <row r="16" spans="1:8" x14ac:dyDescent="0.15">
      <c r="B16" s="1"/>
      <c r="C16" s="1"/>
      <c r="D16" s="1"/>
      <c r="E16" s="1"/>
      <c r="F16" s="1"/>
    </row>
    <row r="17" spans="1:8" x14ac:dyDescent="0.15">
      <c r="B17" s="1"/>
      <c r="C17" s="1"/>
      <c r="D17" s="1"/>
      <c r="E17" s="5" t="s">
        <v>3</v>
      </c>
      <c r="F17" s="4">
        <v>575.55999999999995</v>
      </c>
    </row>
    <row r="18" spans="1:8" x14ac:dyDescent="0.15">
      <c r="B18" s="1"/>
      <c r="C18" s="1"/>
      <c r="D18" s="1"/>
      <c r="F18" s="6"/>
    </row>
    <row r="19" spans="1:8" x14ac:dyDescent="0.15">
      <c r="B19" s="1"/>
      <c r="C19" s="1"/>
      <c r="D19" s="1"/>
      <c r="E19" s="1"/>
      <c r="F19" s="1"/>
    </row>
    <row r="20" spans="1:8" ht="23.25" customHeight="1" x14ac:dyDescent="0.15">
      <c r="A20" s="27"/>
      <c r="B20" s="28" t="s">
        <v>6</v>
      </c>
      <c r="C20" s="29"/>
      <c r="D20" s="29" t="s">
        <v>7</v>
      </c>
      <c r="E20" s="29" t="s">
        <v>8</v>
      </c>
      <c r="F20" s="29" t="s">
        <v>9</v>
      </c>
      <c r="G20" s="29"/>
      <c r="H20" s="2"/>
    </row>
    <row r="21" spans="1:8" x14ac:dyDescent="0.15">
      <c r="B21" s="1"/>
      <c r="C21" s="1"/>
      <c r="D21" s="1"/>
      <c r="E21" s="1"/>
      <c r="F21" s="1"/>
    </row>
    <row r="22" spans="1:8" x14ac:dyDescent="0.15">
      <c r="B22" s="39" t="s">
        <v>10</v>
      </c>
      <c r="C22" s="7"/>
      <c r="D22" s="6">
        <v>130</v>
      </c>
      <c r="E22" s="1"/>
      <c r="F22" s="1"/>
      <c r="H22" s="30">
        <v>0.2</v>
      </c>
    </row>
    <row r="23" spans="1:8" x14ac:dyDescent="0.15">
      <c r="B23" s="8"/>
      <c r="C23" s="9"/>
      <c r="D23" s="6"/>
      <c r="E23" s="31" t="s">
        <v>11</v>
      </c>
      <c r="F23" s="10">
        <v>57.63</v>
      </c>
    </row>
    <row r="24" spans="1:8" x14ac:dyDescent="0.15">
      <c r="B24" s="1"/>
      <c r="D24" s="1"/>
      <c r="E24" s="31" t="s">
        <v>22</v>
      </c>
      <c r="F24" s="11">
        <v>1.5</v>
      </c>
    </row>
    <row r="25" spans="1:8" x14ac:dyDescent="0.15">
      <c r="B25" s="1"/>
      <c r="C25" s="1"/>
      <c r="D25" s="1"/>
      <c r="E25" s="32" t="s">
        <v>23</v>
      </c>
      <c r="F25" s="10">
        <v>9.99</v>
      </c>
    </row>
    <row r="26" spans="1:8" x14ac:dyDescent="0.15">
      <c r="B26" s="1"/>
      <c r="C26" s="1"/>
      <c r="D26" s="1"/>
      <c r="E26" s="32" t="s">
        <v>24</v>
      </c>
      <c r="F26" s="11">
        <v>5</v>
      </c>
    </row>
    <row r="27" spans="1:8" x14ac:dyDescent="0.15">
      <c r="B27" s="1"/>
      <c r="C27" s="1"/>
      <c r="D27" s="1"/>
      <c r="E27" s="32" t="s">
        <v>25</v>
      </c>
      <c r="F27" s="11">
        <v>1</v>
      </c>
    </row>
    <row r="28" spans="1:8" x14ac:dyDescent="0.15">
      <c r="B28" s="1"/>
      <c r="C28" s="1"/>
      <c r="D28" s="1"/>
      <c r="E28" s="32" t="s">
        <v>26</v>
      </c>
      <c r="F28" s="11">
        <v>4</v>
      </c>
    </row>
    <row r="29" spans="1:8" x14ac:dyDescent="0.15">
      <c r="B29" s="1"/>
      <c r="C29" s="1"/>
      <c r="D29" s="1"/>
      <c r="E29" s="32" t="s">
        <v>27</v>
      </c>
      <c r="F29" s="11">
        <v>2</v>
      </c>
    </row>
    <row r="30" spans="1:8" x14ac:dyDescent="0.15">
      <c r="B30" s="1"/>
      <c r="C30" s="1"/>
      <c r="D30" s="1"/>
      <c r="E30" s="32"/>
      <c r="F30" s="11"/>
    </row>
    <row r="31" spans="1:8" x14ac:dyDescent="0.15">
      <c r="B31" s="1"/>
      <c r="C31" s="1"/>
      <c r="D31" s="1"/>
      <c r="E31" s="32"/>
      <c r="F31" s="11"/>
    </row>
    <row r="32" spans="1:8" x14ac:dyDescent="0.15">
      <c r="B32" s="1"/>
      <c r="C32" s="1"/>
      <c r="D32" s="1"/>
      <c r="E32" s="6" t="s">
        <v>12</v>
      </c>
      <c r="F32" s="12">
        <f>F23+F24+F25+F26+F31+F27+F30+F28+F29</f>
        <v>81.12</v>
      </c>
    </row>
    <row r="33" spans="1:8" x14ac:dyDescent="0.15">
      <c r="B33" s="1"/>
      <c r="C33" s="1"/>
      <c r="D33" s="1"/>
      <c r="E33" s="6" t="s">
        <v>13</v>
      </c>
      <c r="F33" s="13">
        <f>D22-F32</f>
        <v>48.879999999999995</v>
      </c>
    </row>
    <row r="34" spans="1:8" x14ac:dyDescent="0.15">
      <c r="B34" s="1"/>
      <c r="C34" s="1"/>
      <c r="D34" s="1"/>
      <c r="E34" s="6"/>
      <c r="F34" s="11"/>
    </row>
    <row r="35" spans="1:8" x14ac:dyDescent="0.15">
      <c r="A35" s="9"/>
      <c r="B35" s="14" t="s">
        <v>14</v>
      </c>
      <c r="C35" s="15"/>
      <c r="D35" s="11">
        <v>120</v>
      </c>
      <c r="E35" s="1"/>
      <c r="F35" s="11"/>
      <c r="H35" s="30">
        <v>0.2</v>
      </c>
    </row>
    <row r="36" spans="1:8" x14ac:dyDescent="0.15">
      <c r="A36" s="9"/>
      <c r="B36" s="8"/>
      <c r="C36" s="8"/>
      <c r="D36" s="1"/>
      <c r="E36" s="1" t="s">
        <v>37</v>
      </c>
      <c r="F36" s="10">
        <v>5.04</v>
      </c>
    </row>
    <row r="37" spans="1:8" x14ac:dyDescent="0.15">
      <c r="B37" s="1"/>
      <c r="C37" s="1"/>
      <c r="D37" s="1"/>
      <c r="E37" s="1" t="s">
        <v>38</v>
      </c>
      <c r="F37" s="11">
        <v>35</v>
      </c>
    </row>
    <row r="38" spans="1:8" ht="21" x14ac:dyDescent="0.15">
      <c r="B38" s="1"/>
      <c r="C38" s="1"/>
      <c r="D38" s="1"/>
      <c r="E38" s="1" t="s">
        <v>83</v>
      </c>
      <c r="F38" s="11">
        <v>30</v>
      </c>
    </row>
    <row r="39" spans="1:8" x14ac:dyDescent="0.15">
      <c r="B39" s="1"/>
      <c r="C39" s="1"/>
      <c r="D39" s="1"/>
      <c r="E39" s="1" t="s">
        <v>75</v>
      </c>
      <c r="F39" s="10">
        <v>12.5</v>
      </c>
    </row>
    <row r="40" spans="1:8" x14ac:dyDescent="0.15">
      <c r="B40" s="1"/>
      <c r="C40" s="1"/>
      <c r="D40" s="1"/>
      <c r="E40" s="1"/>
      <c r="F40" s="11"/>
    </row>
    <row r="41" spans="1:8" x14ac:dyDescent="0.15">
      <c r="B41" s="1"/>
      <c r="C41" s="1"/>
      <c r="D41" s="1"/>
      <c r="E41" s="1"/>
      <c r="F41" s="11"/>
    </row>
    <row r="42" spans="1:8" x14ac:dyDescent="0.15">
      <c r="B42" s="1"/>
      <c r="C42" s="1"/>
      <c r="D42" s="1"/>
      <c r="E42" s="33" t="s">
        <v>15</v>
      </c>
      <c r="F42" s="12">
        <f>F36+F37+F41+F40+F38+F39</f>
        <v>82.539999999999992</v>
      </c>
    </row>
    <row r="43" spans="1:8" x14ac:dyDescent="0.15">
      <c r="B43" s="1"/>
      <c r="C43" s="1"/>
      <c r="D43" s="1"/>
      <c r="E43" s="6" t="s">
        <v>13</v>
      </c>
      <c r="F43" s="13">
        <f>D35-F42</f>
        <v>37.460000000000008</v>
      </c>
    </row>
    <row r="44" spans="1:8" x14ac:dyDescent="0.15">
      <c r="B44" s="1"/>
      <c r="C44" s="1"/>
      <c r="D44" s="1"/>
      <c r="E44" s="6"/>
      <c r="F44" s="16"/>
    </row>
    <row r="45" spans="1:8" x14ac:dyDescent="0.15">
      <c r="A45" s="9"/>
      <c r="B45" s="41" t="s">
        <v>16</v>
      </c>
      <c r="C45" s="17"/>
      <c r="D45" s="11">
        <v>250</v>
      </c>
      <c r="E45" s="1"/>
      <c r="F45" s="1"/>
      <c r="H45" s="30">
        <v>0.45</v>
      </c>
    </row>
    <row r="46" spans="1:8" x14ac:dyDescent="0.15">
      <c r="A46" s="9"/>
      <c r="B46" s="8"/>
      <c r="C46" s="8"/>
      <c r="D46" s="1"/>
      <c r="E46" s="1"/>
      <c r="F46" s="10"/>
    </row>
    <row r="47" spans="1:8" x14ac:dyDescent="0.15">
      <c r="B47" s="1"/>
      <c r="C47" s="1"/>
      <c r="D47" s="1"/>
      <c r="E47" s="32" t="s">
        <v>28</v>
      </c>
      <c r="F47" s="10">
        <v>25.71</v>
      </c>
    </row>
    <row r="48" spans="1:8" x14ac:dyDescent="0.15">
      <c r="B48" s="1"/>
      <c r="C48" s="1"/>
      <c r="D48" s="1"/>
      <c r="E48" s="32" t="s">
        <v>29</v>
      </c>
      <c r="F48" s="10">
        <v>6</v>
      </c>
    </row>
    <row r="49" spans="2:6" x14ac:dyDescent="0.15">
      <c r="B49" s="1"/>
      <c r="C49" s="1"/>
      <c r="D49" s="1"/>
      <c r="E49" s="32" t="s">
        <v>30</v>
      </c>
      <c r="F49" s="10">
        <v>12</v>
      </c>
    </row>
    <row r="50" spans="2:6" x14ac:dyDescent="0.15">
      <c r="B50" s="1"/>
      <c r="C50" s="1"/>
      <c r="D50" s="1"/>
      <c r="E50" s="32" t="s">
        <v>31</v>
      </c>
      <c r="F50" s="10">
        <v>3</v>
      </c>
    </row>
    <row r="51" spans="2:6" x14ac:dyDescent="0.15">
      <c r="B51" s="1"/>
      <c r="C51" s="1"/>
      <c r="D51" s="1"/>
      <c r="E51" s="32" t="s">
        <v>32</v>
      </c>
      <c r="F51" s="10">
        <v>1</v>
      </c>
    </row>
    <row r="52" spans="2:6" x14ac:dyDescent="0.15">
      <c r="B52" s="1"/>
      <c r="C52" s="1"/>
      <c r="D52" s="1"/>
      <c r="E52" s="32" t="s">
        <v>33</v>
      </c>
      <c r="F52" s="10">
        <v>4</v>
      </c>
    </row>
    <row r="53" spans="2:6" x14ac:dyDescent="0.15">
      <c r="B53" s="1"/>
      <c r="C53" s="1"/>
      <c r="D53" s="1"/>
      <c r="E53" s="32" t="s">
        <v>34</v>
      </c>
      <c r="F53" s="10">
        <v>1.5</v>
      </c>
    </row>
    <row r="54" spans="2:6" x14ac:dyDescent="0.15">
      <c r="B54" s="1"/>
      <c r="C54" s="1"/>
      <c r="D54" s="1"/>
      <c r="E54" s="32" t="s">
        <v>40</v>
      </c>
      <c r="F54" s="10">
        <v>1.5</v>
      </c>
    </row>
    <row r="55" spans="2:6" x14ac:dyDescent="0.15">
      <c r="B55" s="1"/>
      <c r="C55" s="1"/>
      <c r="D55" s="1"/>
      <c r="E55" s="32" t="s">
        <v>41</v>
      </c>
      <c r="F55" s="10">
        <v>3</v>
      </c>
    </row>
    <row r="56" spans="2:6" x14ac:dyDescent="0.15">
      <c r="B56" s="1"/>
      <c r="C56" s="1"/>
      <c r="D56" s="1"/>
      <c r="E56" s="32" t="s">
        <v>43</v>
      </c>
      <c r="F56" s="10">
        <v>0.49</v>
      </c>
    </row>
    <row r="57" spans="2:6" x14ac:dyDescent="0.15">
      <c r="B57" s="1"/>
      <c r="C57" s="1"/>
      <c r="D57" s="1"/>
      <c r="E57" s="32" t="s">
        <v>44</v>
      </c>
      <c r="F57" s="10">
        <v>5.5</v>
      </c>
    </row>
    <row r="58" spans="2:6" x14ac:dyDescent="0.15">
      <c r="B58" s="1"/>
      <c r="C58" s="1"/>
      <c r="D58" s="1"/>
      <c r="E58" s="32" t="s">
        <v>45</v>
      </c>
      <c r="F58" s="10">
        <v>62.95</v>
      </c>
    </row>
    <row r="59" spans="2:6" x14ac:dyDescent="0.15">
      <c r="B59" s="1"/>
      <c r="C59" s="1"/>
      <c r="D59" s="1"/>
      <c r="E59" s="32" t="s">
        <v>76</v>
      </c>
      <c r="F59" s="10">
        <v>13.61</v>
      </c>
    </row>
    <row r="60" spans="2:6" x14ac:dyDescent="0.15">
      <c r="B60" s="1"/>
      <c r="C60" s="1"/>
      <c r="D60" s="1"/>
      <c r="E60" s="32" t="s">
        <v>47</v>
      </c>
      <c r="F60" s="10">
        <v>1</v>
      </c>
    </row>
    <row r="61" spans="2:6" x14ac:dyDescent="0.15">
      <c r="B61" s="1"/>
      <c r="C61" s="1"/>
      <c r="D61" s="1"/>
      <c r="E61" s="32" t="s">
        <v>48</v>
      </c>
      <c r="F61" s="10">
        <v>2.2000000000000002</v>
      </c>
    </row>
    <row r="62" spans="2:6" x14ac:dyDescent="0.15">
      <c r="B62" s="1"/>
      <c r="C62" s="1"/>
      <c r="D62" s="1"/>
      <c r="E62" s="32" t="s">
        <v>49</v>
      </c>
      <c r="F62" s="10">
        <v>40</v>
      </c>
    </row>
    <row r="63" spans="2:6" x14ac:dyDescent="0.15">
      <c r="B63" s="1"/>
      <c r="C63" s="1"/>
      <c r="D63" s="1"/>
      <c r="E63" s="32" t="s">
        <v>50</v>
      </c>
      <c r="F63" s="10">
        <v>2</v>
      </c>
    </row>
    <row r="64" spans="2:6" x14ac:dyDescent="0.15">
      <c r="B64" s="1"/>
      <c r="C64" s="1"/>
      <c r="D64" s="1"/>
      <c r="E64" s="32" t="s">
        <v>51</v>
      </c>
      <c r="F64" s="10">
        <v>1</v>
      </c>
    </row>
    <row r="65" spans="2:6" x14ac:dyDescent="0.15">
      <c r="B65" s="1"/>
      <c r="C65" s="1"/>
      <c r="D65" s="1"/>
      <c r="E65" s="32" t="s">
        <v>52</v>
      </c>
      <c r="F65" s="10">
        <v>1</v>
      </c>
    </row>
    <row r="66" spans="2:6" x14ac:dyDescent="0.15">
      <c r="B66" s="1"/>
      <c r="C66" s="1"/>
      <c r="D66" s="1"/>
      <c r="E66" s="32" t="s">
        <v>53</v>
      </c>
      <c r="F66" s="10">
        <v>5.99</v>
      </c>
    </row>
    <row r="67" spans="2:6" x14ac:dyDescent="0.15">
      <c r="B67" s="1"/>
      <c r="C67" s="1"/>
      <c r="D67" s="1"/>
      <c r="E67" s="32" t="s">
        <v>54</v>
      </c>
      <c r="F67" s="10">
        <v>1</v>
      </c>
    </row>
    <row r="68" spans="2:6" x14ac:dyDescent="0.15">
      <c r="B68" s="1"/>
      <c r="C68" s="1"/>
      <c r="D68" s="1"/>
      <c r="E68" s="32" t="s">
        <v>55</v>
      </c>
      <c r="F68" s="10">
        <v>1</v>
      </c>
    </row>
    <row r="69" spans="2:6" x14ac:dyDescent="0.15">
      <c r="B69" s="1"/>
      <c r="C69" s="1"/>
      <c r="D69" s="1"/>
      <c r="E69" s="32" t="s">
        <v>46</v>
      </c>
      <c r="F69" s="10">
        <v>9.99</v>
      </c>
    </row>
    <row r="70" spans="2:6" x14ac:dyDescent="0.15">
      <c r="B70" s="1"/>
      <c r="C70" s="1"/>
      <c r="D70" s="1"/>
      <c r="E70" s="32" t="s">
        <v>77</v>
      </c>
      <c r="F70" s="10">
        <v>3</v>
      </c>
    </row>
    <row r="71" spans="2:6" x14ac:dyDescent="0.15">
      <c r="B71" s="1"/>
      <c r="C71" s="1"/>
      <c r="D71" s="1"/>
      <c r="E71" s="32" t="s">
        <v>57</v>
      </c>
      <c r="F71" s="10">
        <v>1</v>
      </c>
    </row>
    <row r="72" spans="2:6" x14ac:dyDescent="0.15">
      <c r="B72" s="1"/>
      <c r="C72" s="1"/>
      <c r="D72" s="1"/>
      <c r="E72" s="32" t="s">
        <v>58</v>
      </c>
      <c r="F72" s="10">
        <v>1</v>
      </c>
    </row>
    <row r="73" spans="2:6" x14ac:dyDescent="0.15">
      <c r="B73" s="1"/>
      <c r="C73" s="1"/>
      <c r="D73" s="1"/>
      <c r="E73" s="32" t="s">
        <v>59</v>
      </c>
      <c r="F73" s="10">
        <v>2.5</v>
      </c>
    </row>
    <row r="74" spans="2:6" x14ac:dyDescent="0.15">
      <c r="B74" s="1"/>
      <c r="C74" s="1"/>
      <c r="D74" s="1"/>
      <c r="E74" s="32" t="s">
        <v>62</v>
      </c>
      <c r="F74" s="10">
        <v>6</v>
      </c>
    </row>
    <row r="75" spans="2:6" x14ac:dyDescent="0.15">
      <c r="B75" s="1"/>
      <c r="C75" s="1"/>
      <c r="D75" s="1"/>
      <c r="E75" s="32" t="s">
        <v>66</v>
      </c>
      <c r="F75" s="10">
        <v>9</v>
      </c>
    </row>
    <row r="76" spans="2:6" x14ac:dyDescent="0.15">
      <c r="B76" s="1"/>
      <c r="C76" s="1"/>
      <c r="D76" s="1"/>
      <c r="E76" s="32" t="s">
        <v>67</v>
      </c>
      <c r="F76" s="10">
        <v>4</v>
      </c>
    </row>
    <row r="77" spans="2:6" x14ac:dyDescent="0.15">
      <c r="B77" s="1"/>
      <c r="C77" s="1"/>
      <c r="D77" s="1"/>
      <c r="E77" s="32" t="s">
        <v>68</v>
      </c>
      <c r="F77" s="10">
        <v>1</v>
      </c>
    </row>
    <row r="78" spans="2:6" x14ac:dyDescent="0.15">
      <c r="B78" s="1"/>
      <c r="C78" s="1"/>
      <c r="D78" s="1"/>
      <c r="E78" s="10" t="s">
        <v>69</v>
      </c>
      <c r="F78" s="10">
        <v>1</v>
      </c>
    </row>
    <row r="79" spans="2:6" x14ac:dyDescent="0.15">
      <c r="B79" s="1"/>
      <c r="C79" s="1"/>
      <c r="D79" s="1"/>
      <c r="E79" s="32" t="s">
        <v>70</v>
      </c>
      <c r="F79" s="25">
        <v>7</v>
      </c>
    </row>
    <row r="80" spans="2:6" x14ac:dyDescent="0.15">
      <c r="B80" s="1"/>
      <c r="C80" s="1"/>
      <c r="D80" s="1"/>
      <c r="E80" s="32" t="s">
        <v>60</v>
      </c>
      <c r="F80" s="10">
        <v>2.5</v>
      </c>
    </row>
    <row r="81" spans="2:8" x14ac:dyDescent="0.15">
      <c r="B81" s="1"/>
      <c r="C81" s="1"/>
      <c r="D81" s="1"/>
      <c r="E81" s="32" t="s">
        <v>61</v>
      </c>
      <c r="F81" s="10">
        <v>3.5</v>
      </c>
    </row>
    <row r="82" spans="2:8" x14ac:dyDescent="0.15">
      <c r="B82" s="1"/>
      <c r="C82" s="1"/>
      <c r="D82" s="1"/>
      <c r="E82" s="32" t="s">
        <v>71</v>
      </c>
      <c r="F82" s="10">
        <v>4</v>
      </c>
    </row>
    <row r="83" spans="2:8" x14ac:dyDescent="0.15">
      <c r="B83" s="1"/>
      <c r="C83" s="1"/>
      <c r="D83" s="1"/>
      <c r="E83" s="32" t="s">
        <v>74</v>
      </c>
      <c r="F83" s="10">
        <v>1</v>
      </c>
    </row>
    <row r="84" spans="2:8" x14ac:dyDescent="0.15">
      <c r="B84" s="1"/>
      <c r="C84" s="1"/>
      <c r="D84" s="1"/>
      <c r="E84" s="32" t="s">
        <v>72</v>
      </c>
      <c r="F84" s="10">
        <v>1</v>
      </c>
    </row>
    <row r="85" spans="2:8" x14ac:dyDescent="0.15">
      <c r="B85" s="1"/>
      <c r="C85" s="1"/>
      <c r="D85" s="1"/>
      <c r="E85" s="32" t="s">
        <v>73</v>
      </c>
      <c r="F85" s="10">
        <v>3</v>
      </c>
    </row>
    <row r="86" spans="2:8" x14ac:dyDescent="0.15">
      <c r="B86" s="1"/>
      <c r="C86" s="1"/>
      <c r="D86" s="1"/>
      <c r="E86" s="32" t="s">
        <v>56</v>
      </c>
      <c r="F86" s="10">
        <v>3.5</v>
      </c>
    </row>
    <row r="87" spans="2:8" x14ac:dyDescent="0.15">
      <c r="B87" s="1"/>
      <c r="C87" s="1"/>
      <c r="D87" s="1"/>
      <c r="E87" s="32" t="s">
        <v>42</v>
      </c>
      <c r="F87" s="10">
        <v>7.99</v>
      </c>
    </row>
    <row r="88" spans="2:8" x14ac:dyDescent="0.15">
      <c r="B88" s="1"/>
      <c r="C88" s="1"/>
      <c r="D88" s="1"/>
      <c r="E88" s="32" t="s">
        <v>39</v>
      </c>
      <c r="F88" s="10">
        <v>1</v>
      </c>
    </row>
    <row r="89" spans="2:8" x14ac:dyDescent="0.15">
      <c r="B89" s="1"/>
      <c r="C89" s="1"/>
      <c r="D89" s="1"/>
      <c r="E89" s="32" t="s">
        <v>35</v>
      </c>
      <c r="F89" s="10">
        <v>7.99</v>
      </c>
    </row>
    <row r="90" spans="2:8" x14ac:dyDescent="0.15">
      <c r="B90" s="1"/>
      <c r="C90" s="1"/>
      <c r="D90" s="1"/>
      <c r="E90" s="32" t="s">
        <v>36</v>
      </c>
      <c r="F90" s="10">
        <v>2.4900000000000002</v>
      </c>
    </row>
    <row r="91" spans="2:8" x14ac:dyDescent="0.15">
      <c r="B91" s="1"/>
      <c r="C91" s="1"/>
      <c r="D91" s="1"/>
      <c r="E91" s="6" t="s">
        <v>12</v>
      </c>
      <c r="F91" s="12">
        <v>290.73</v>
      </c>
    </row>
    <row r="92" spans="2:8" x14ac:dyDescent="0.15">
      <c r="B92" s="1"/>
      <c r="C92" s="1"/>
      <c r="D92" s="1"/>
      <c r="E92" s="6" t="s">
        <v>13</v>
      </c>
      <c r="F92" s="18">
        <f>D45-F91</f>
        <v>-40.730000000000018</v>
      </c>
    </row>
    <row r="93" spans="2:8" x14ac:dyDescent="0.15">
      <c r="B93" s="19"/>
      <c r="C93" s="1"/>
      <c r="D93" s="1"/>
      <c r="E93" s="6"/>
      <c r="F93" s="10"/>
      <c r="H93" s="30"/>
    </row>
    <row r="94" spans="2:8" x14ac:dyDescent="0.15">
      <c r="B94" s="20" t="s">
        <v>87</v>
      </c>
      <c r="C94" s="3"/>
      <c r="D94" s="11">
        <v>50</v>
      </c>
      <c r="E94" s="1"/>
      <c r="F94" s="11"/>
      <c r="H94" s="30">
        <v>0.1</v>
      </c>
    </row>
    <row r="95" spans="2:8" x14ac:dyDescent="0.15">
      <c r="B95" s="1"/>
      <c r="C95" s="1"/>
      <c r="D95" s="1"/>
      <c r="E95" s="1" t="s">
        <v>78</v>
      </c>
      <c r="F95" s="11" t="s">
        <v>17</v>
      </c>
    </row>
    <row r="96" spans="2:8" x14ac:dyDescent="0.15">
      <c r="B96" s="1"/>
      <c r="C96" s="1"/>
      <c r="D96" s="1"/>
      <c r="E96" s="1" t="s">
        <v>79</v>
      </c>
      <c r="F96" s="11">
        <v>50</v>
      </c>
    </row>
    <row r="97" spans="2:8" x14ac:dyDescent="0.15">
      <c r="B97" s="1"/>
      <c r="C97" s="1"/>
      <c r="D97" s="1"/>
      <c r="E97" s="1" t="s">
        <v>80</v>
      </c>
      <c r="F97" s="11" t="s">
        <v>81</v>
      </c>
    </row>
    <row r="98" spans="2:8" x14ac:dyDescent="0.15">
      <c r="B98" s="1"/>
      <c r="C98" s="1"/>
      <c r="D98" s="1"/>
      <c r="E98" s="1" t="s">
        <v>82</v>
      </c>
      <c r="F98" s="11" t="s">
        <v>81</v>
      </c>
    </row>
    <row r="99" spans="2:8" x14ac:dyDescent="0.15">
      <c r="B99" s="1"/>
      <c r="C99" s="1"/>
      <c r="D99" s="1"/>
      <c r="E99" s="1" t="s">
        <v>85</v>
      </c>
      <c r="F99" s="11" t="s">
        <v>86</v>
      </c>
    </row>
    <row r="100" spans="2:8" x14ac:dyDescent="0.15">
      <c r="B100" s="1"/>
      <c r="C100" s="1"/>
      <c r="D100" s="1"/>
      <c r="E100" s="33" t="s">
        <v>12</v>
      </c>
      <c r="F100" s="11">
        <v>50</v>
      </c>
    </row>
    <row r="101" spans="2:8" x14ac:dyDescent="0.15">
      <c r="B101" s="1"/>
      <c r="C101" s="1"/>
      <c r="D101" s="1"/>
      <c r="E101" s="33" t="s">
        <v>13</v>
      </c>
      <c r="F101" s="21">
        <v>50</v>
      </c>
    </row>
    <row r="102" spans="2:8" x14ac:dyDescent="0.15">
      <c r="B102" s="1"/>
      <c r="C102" s="1"/>
      <c r="D102" s="1"/>
      <c r="E102" s="1"/>
      <c r="F102" s="13">
        <f>D94-F101</f>
        <v>0</v>
      </c>
    </row>
    <row r="103" spans="2:8" x14ac:dyDescent="0.15">
      <c r="B103" s="1"/>
      <c r="C103" s="1"/>
      <c r="D103" s="1"/>
      <c r="E103" s="1"/>
      <c r="F103" s="22"/>
    </row>
    <row r="104" spans="2:8" x14ac:dyDescent="0.15">
      <c r="B104" s="40" t="s">
        <v>18</v>
      </c>
      <c r="C104" s="42"/>
      <c r="D104" s="11">
        <v>20</v>
      </c>
      <c r="E104" s="1"/>
      <c r="F104" s="11"/>
      <c r="H104" s="30">
        <v>0.05</v>
      </c>
    </row>
    <row r="105" spans="2:8" x14ac:dyDescent="0.15">
      <c r="B105" s="1"/>
      <c r="C105" s="1"/>
      <c r="D105" s="11"/>
      <c r="E105" s="1" t="s">
        <v>64</v>
      </c>
      <c r="F105" s="11">
        <v>10</v>
      </c>
    </row>
    <row r="106" spans="2:8" x14ac:dyDescent="0.15">
      <c r="B106" s="1"/>
      <c r="C106" s="1"/>
      <c r="D106" s="1"/>
      <c r="E106" s="1" t="s">
        <v>63</v>
      </c>
      <c r="F106" s="11">
        <v>2</v>
      </c>
    </row>
    <row r="107" spans="2:8" x14ac:dyDescent="0.15">
      <c r="B107" s="1"/>
      <c r="C107" s="1"/>
      <c r="D107" s="1"/>
      <c r="E107" s="1" t="s">
        <v>19</v>
      </c>
      <c r="F107" s="11">
        <v>12</v>
      </c>
    </row>
    <row r="108" spans="2:8" ht="21" x14ac:dyDescent="0.15">
      <c r="B108" s="1"/>
      <c r="C108" s="1"/>
      <c r="D108" s="1"/>
      <c r="E108" s="1" t="s">
        <v>20</v>
      </c>
      <c r="F108" s="11">
        <v>5</v>
      </c>
    </row>
    <row r="109" spans="2:8" x14ac:dyDescent="0.15">
      <c r="B109" s="1"/>
      <c r="C109" s="1"/>
      <c r="D109" s="1"/>
      <c r="E109" s="1" t="s">
        <v>65</v>
      </c>
      <c r="F109" s="11">
        <v>15</v>
      </c>
    </row>
    <row r="110" spans="2:8" x14ac:dyDescent="0.15">
      <c r="B110" s="1"/>
      <c r="C110" s="1"/>
      <c r="D110" s="1"/>
      <c r="E110" s="1" t="s">
        <v>84</v>
      </c>
      <c r="F110" s="11">
        <v>1</v>
      </c>
    </row>
    <row r="111" spans="2:8" x14ac:dyDescent="0.15">
      <c r="B111" s="1"/>
      <c r="C111" s="1"/>
      <c r="D111" s="1"/>
      <c r="E111" s="33" t="s">
        <v>12</v>
      </c>
      <c r="F111" s="11">
        <v>1</v>
      </c>
    </row>
    <row r="112" spans="2:8" x14ac:dyDescent="0.15">
      <c r="B112" s="1"/>
      <c r="C112" s="1"/>
      <c r="D112" s="1"/>
      <c r="E112" s="33" t="s">
        <v>13</v>
      </c>
      <c r="F112" s="21">
        <f>F105+F106+F111+F107+F108+F109</f>
        <v>45</v>
      </c>
    </row>
    <row r="113" spans="2:9" x14ac:dyDescent="0.15">
      <c r="B113" s="1"/>
      <c r="C113" s="1"/>
      <c r="D113" s="1"/>
      <c r="E113" s="1"/>
      <c r="F113" s="13">
        <v>-25</v>
      </c>
    </row>
    <row r="114" spans="2:9" x14ac:dyDescent="0.15">
      <c r="B114" s="1"/>
      <c r="C114" s="1"/>
      <c r="D114" s="1"/>
      <c r="E114" s="6"/>
      <c r="F114" s="1"/>
      <c r="I114" s="34"/>
    </row>
    <row r="115" spans="2:9" x14ac:dyDescent="0.15">
      <c r="B115" s="23"/>
      <c r="C115" s="1"/>
      <c r="D115" s="1"/>
      <c r="E115" s="1"/>
      <c r="F115" s="24"/>
      <c r="H115" s="30"/>
      <c r="I115" s="35"/>
    </row>
    <row r="116" spans="2:9" x14ac:dyDescent="0.15">
      <c r="B116" s="23"/>
      <c r="C116" s="1"/>
      <c r="D116" s="25"/>
      <c r="E116" s="1"/>
      <c r="F116" s="1"/>
    </row>
    <row r="117" spans="2:9" x14ac:dyDescent="0.15">
      <c r="B117" s="1"/>
      <c r="C117" s="1"/>
      <c r="D117" s="1"/>
      <c r="F117" s="1"/>
    </row>
    <row r="118" spans="2:9" x14ac:dyDescent="0.15">
      <c r="D118" s="1"/>
      <c r="H118" s="36"/>
    </row>
    <row r="119" spans="2:9" x14ac:dyDescent="0.15">
      <c r="G119" s="37" t="s">
        <v>89</v>
      </c>
      <c r="H119" s="38">
        <v>549.54</v>
      </c>
    </row>
    <row r="122" spans="2:9" x14ac:dyDescent="0.15">
      <c r="B122" s="39" t="s">
        <v>88</v>
      </c>
      <c r="C122" s="43"/>
      <c r="F122" s="25">
        <v>26.26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Lincoln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M Darcy (13464441)</dc:creator>
  <cp:lastModifiedBy>Lucy</cp:lastModifiedBy>
  <cp:lastPrinted>2017-05-25T12:09:03Z</cp:lastPrinted>
  <dcterms:created xsi:type="dcterms:W3CDTF">2017-05-24T20:37:35Z</dcterms:created>
  <dcterms:modified xsi:type="dcterms:W3CDTF">2017-05-25T12:44:52Z</dcterms:modified>
</cp:coreProperties>
</file>